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A66517D9-9450-4C47-9653-BCC430F637F6}" xr6:coauthVersionLast="47" xr6:coauthVersionMax="47" xr10:uidLastSave="{00000000-0000-0000-0000-000000000000}"/>
  <bookViews>
    <workbookView xWindow="-120" yWindow="-120" windowWidth="20730" windowHeight="11040" xr2:uid="{6EA3415E-1D60-42FD-9EA2-EE6370DED10F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E82" i="1"/>
  <c r="E8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C64" i="1"/>
  <c r="C66" i="1"/>
  <c r="D44" i="1"/>
  <c r="D48" i="1"/>
  <c r="D12" i="1"/>
  <c r="D9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E22" i="1"/>
  <c r="E24" i="1"/>
  <c r="E26" i="1"/>
  <c r="E35" i="1"/>
  <c r="D22" i="1"/>
  <c r="D24" i="1"/>
  <c r="D26" i="1"/>
  <c r="D35" i="1"/>
  <c r="C22" i="1"/>
  <c r="C24" i="1"/>
  <c r="C26" i="1"/>
  <c r="C35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<sst xmlns="http://schemas.openxmlformats.org/spreadsheetml/2006/main" count="75" uniqueCount="51">
  <si>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</si>
  <si>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</si>
  <si>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</si>
  <si>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</si>
  <si>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</si>
  <si>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</si>
  <si>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</si>
  <si>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</si>
  <si>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</si>
  <si>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</si>
  <si>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</si>
  <si>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</si>
  <si>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</si>
  <si>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</si>
  <si>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</si>
  <si>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</si>
  <si>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</si>
  <si>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</si>
  <si>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</si>
  <si>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</si>
  <si>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</si>
  <si>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</si>
  <si>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</si>
  <si>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</si>
  <si>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</si>
  <si>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</si>
  <si>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</si>
  <si>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</si>
  <si>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</si>
  <si>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</si>
  <si>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</si>
  <si>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</si>
  <si>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</si>
  <si>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</si>
  <si>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</si>
  <si>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</si>
  <si>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</si>
  <si>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</si>
  <si>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</si>
  <si>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</si>
  <si>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</si>
  <si>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</si>
  <si>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</si>
  <si>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</si>
  <si>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FIDEICOMISO DE ADMINISTRACION PARA LA PROMOCION Y FOMENTO DE LAS ACTIVIDADES TURISTICAS EN EL ESTADO (a)</t>
  </si>
  <si>
    <t>Del 1 de Enero al 31 de Diciembre de 2024 (b)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</si>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</sst>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6" fillId="5" borderId="16" xfId="0" applyFont="1" applyFill="1" applyBorder="1" applyAlignment="1"/>
    <xf numFmtId="0" fontId="7" fillId="5" borderId="0" xfId="0" applyFont="1" applyFill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/>
    <xf numFmtId="0" fontId="6" fillId="5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D986-C30D-420E-B0A0-BF9DEF51F927}">
  <sheetPr>
    <pageSetUpPr fitToPage="1"/>
  </sheetPr>
  <dimension ref="B1:G95"/>
  <sheetViews>
    <sheetView tabSelected="1" workbookViewId="0">
      <pane ySplit="8" topLeftCell="A81" activePane="bottomLeft" state="frozen"/>
      <selection pane="bottomLeft" activeCell="A81" sqref="A8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20.5703125" style="1" customWidth="1"/>
    <col min="5" max="5" width="27.570312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99170054.209999993</v>
      </c>
      <c r="D9" s="8">
        <f>SUM(D10:D12)</f>
        <v>106493578.2</v>
      </c>
      <c r="E9" s="8">
        <f>SUM(E10:E12)</f>
        <v>98179611.560000002</v>
      </c>
    </row>
    <row r="10" spans="2:5" x14ac:dyDescent="0.2">
      <c r="B10" s="9" t="s">
        <v>9</v>
      </c>
      <c r="C10" s="6">
        <v>99170054.209999993</v>
      </c>
      <c r="D10" s="6">
        <v>106493578.2</v>
      </c>
      <c r="E10" s="6">
        <v>98179611.560000002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86436419</v>
      </c>
      <c r="D14" s="8">
        <f>SUM(D15:D16)</f>
        <v>101120715.56999999</v>
      </c>
      <c r="E14" s="8">
        <f>SUM(E15:E16)</f>
        <v>93318521.939999998</v>
      </c>
    </row>
    <row r="15" spans="2:5" x14ac:dyDescent="0.2">
      <c r="B15" s="9" t="s">
        <v>12</v>
      </c>
      <c r="C15" s="6">
        <v>86436419</v>
      </c>
      <c r="D15" s="6">
        <v>101120715.56999999</v>
      </c>
      <c r="E15" s="6">
        <v>93318521.939999998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12733635.209999993</v>
      </c>
      <c r="D22" s="7">
        <f>D9-D14+D18</f>
        <v>5372862.6300000101</v>
      </c>
      <c r="E22" s="7">
        <f>E9-E14+E18</f>
        <v>4861089.6200000048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12733635.209999993</v>
      </c>
      <c r="D24" s="7">
        <f>D22-D12</f>
        <v>5372862.6300000101</v>
      </c>
      <c r="E24" s="7">
        <f>E22-E12</f>
        <v>4861089.6200000048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12733635.209999993</v>
      </c>
      <c r="D26" s="8">
        <f>D24-D18</f>
        <v>5372862.6300000101</v>
      </c>
      <c r="E26" s="8">
        <f>E24-E18</f>
        <v>4861089.6200000048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12733635.209999993</v>
      </c>
      <c r="D35" s="8">
        <f>D26+D31</f>
        <v>5372862.6300000101</v>
      </c>
      <c r="E35" s="8">
        <f>E26+E31</f>
        <v>4861089.6200000048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99170054.209999993</v>
      </c>
      <c r="D54" s="26">
        <f>D10</f>
        <v>106493578.2</v>
      </c>
      <c r="E54" s="26">
        <f>E10</f>
        <v>98179611.560000002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86436419</v>
      </c>
      <c r="D60" s="22">
        <f>D15</f>
        <v>101120715.56999999</v>
      </c>
      <c r="E60" s="22">
        <f>E15</f>
        <v>93318521.939999998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12733635.209999993</v>
      </c>
      <c r="D64" s="23">
        <f>D54+D56-D60+D62</f>
        <v>5372862.6300000101</v>
      </c>
      <c r="E64" s="23">
        <f>E54+E56-E60+E62</f>
        <v>4861089.6200000048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12733635.209999993</v>
      </c>
      <c r="D66" s="23">
        <f>D64-D56</f>
        <v>5372862.6300000101</v>
      </c>
      <c r="E66" s="23">
        <f>E64-E56</f>
        <v>4861089.6200000048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7" x14ac:dyDescent="0.2">
      <c r="B81" s="30"/>
      <c r="C81" s="22"/>
      <c r="D81" s="22"/>
      <c r="E81" s="22"/>
    </row>
    <row r="82" spans="2:7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7" x14ac:dyDescent="0.2">
      <c r="B83" s="32"/>
      <c r="C83" s="24"/>
      <c r="D83" s="23"/>
      <c r="E83" s="23"/>
    </row>
    <row r="84" spans="2:7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7" ht="13.5" thickBot="1" x14ac:dyDescent="0.25">
      <c r="B85" s="27"/>
      <c r="C85" s="28"/>
      <c r="D85" s="27"/>
      <c r="E85" s="27"/>
    </row>
    <row r="86" spans="2:7" x14ac:dyDescent="0.2">
      <c r="B86" s="55" t="s">
        <v>46</v>
      </c>
      <c r="C86" s="55"/>
      <c r="D86" s="55"/>
      <c r="E86" s="55"/>
      <c r="F86" s="55"/>
      <c r="G86" s="55"/>
    </row>
    <row r="93" spans="2:7" ht="14.25" x14ac:dyDescent="0.2">
      <c r="B93" s="60"/>
      <c r="C93" s="63"/>
      <c r="D93" s="64"/>
      <c r="E93" s="64"/>
    </row>
    <row r="94" spans="2:7" ht="15" customHeight="1" x14ac:dyDescent="0.2">
      <c r="B94" s="57" t="s">
        <v>47</v>
      </c>
      <c r="C94" s="62"/>
      <c r="D94" s="56" t="s">
        <v>48</v>
      </c>
      <c r="E94" s="56"/>
    </row>
    <row r="95" spans="2:7" ht="15" customHeight="1" x14ac:dyDescent="0.2">
      <c r="B95" s="59" t="s">
        <v>49</v>
      </c>
      <c r="C95" s="61"/>
      <c r="D95" s="58" t="s">
        <v>50</v>
      </c>
      <c r="E95" s="58"/>
    </row>
  </sheetData>
  <mergeCells count="19">
    <mergeCell ref="D95:E95"/>
    <mergeCell ref="B86:G86"/>
    <mergeCell ref="D93:E93"/>
    <mergeCell ref="D94:E94"/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2016-12-20T19:32:28Z</cp:lastPrinted>
  <dcterms:created xsi:type="dcterms:W3CDTF">2016-10-11T20:00:09Z</dcterms:created>
  <dcterms:modified xsi:type="dcterms:W3CDTF">2025-01-29T10:17:48Z</dcterms:modified>
</cp:coreProperties>
</file>